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FY - 2022 - 2023\Comparative Statements for contractual works\EOI - Tenders May 2022\Providing Bitumen road to Kailash flat\"/>
    </mc:Choice>
  </mc:AlternateContent>
  <xr:revisionPtr revIDLastSave="0" documentId="13_ncr:1_{FFFC5251-B1C9-4A7A-8FA4-6F5FBB075CE7}" xr6:coauthVersionLast="47" xr6:coauthVersionMax="47" xr10:uidLastSave="{00000000-0000-0000-0000-000000000000}"/>
  <bookViews>
    <workbookView xWindow="-120" yWindow="-120" windowWidth="20730" windowHeight="11160" xr2:uid="{00000000-000D-0000-FFFF-FFFF00000000}"/>
  </bookViews>
  <sheets>
    <sheet name="Tender" sheetId="3" r:id="rId1"/>
  </sheets>
  <definedNames>
    <definedName name="_xlnm.Print_Area" localSheetId="0">Tender!$A$1:$G$22</definedName>
    <definedName name="_xlnm.Print_Titles" localSheetId="0">Tender!$4:$4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3" l="1"/>
  <c r="A7" i="3" s="1"/>
  <c r="A8" i="3" s="1"/>
  <c r="A9" i="3" s="1"/>
  <c r="A10" i="3" s="1"/>
  <c r="A11" i="3" s="1"/>
  <c r="A12" i="3" s="1"/>
  <c r="A13" i="3" s="1"/>
  <c r="A14" i="3" s="1"/>
</calcChain>
</file>

<file path=xl/sharedStrings.xml><?xml version="1.0" encoding="utf-8"?>
<sst xmlns="http://schemas.openxmlformats.org/spreadsheetml/2006/main" count="42" uniqueCount="35">
  <si>
    <t>S. No</t>
  </si>
  <si>
    <t>Category</t>
  </si>
  <si>
    <t>Description of work</t>
  </si>
  <si>
    <t>Unit</t>
  </si>
  <si>
    <t>Rate</t>
  </si>
  <si>
    <t>Cum</t>
  </si>
  <si>
    <t>THE LAWRENCE SCHOOL , LOVEDALE</t>
  </si>
  <si>
    <t>Sqm</t>
  </si>
  <si>
    <t>GRAND TOTAL</t>
  </si>
  <si>
    <t>Excavation</t>
  </si>
  <si>
    <t>ADD GST 18%</t>
  </si>
  <si>
    <t>Rolling</t>
  </si>
  <si>
    <t>Material &amp; Labour for Rolling, consolidating and formation of surfaces in cutting with power roller exceeding 8 tonne and not exceeding 12 tonne all as specified and directed by Engineer - in - Charge</t>
  </si>
  <si>
    <t>Material &amp; Labour for Surface Excavation not exceeding 40 CM deep and averaging 30 CM deep and getting out in hard/existing bitumen road surfaces/Soft / loose soil and disposing off soil with in 1.5KM radius all as specified and as directed by Engineer In-Charge</t>
  </si>
  <si>
    <t>Scarifying of surface</t>
  </si>
  <si>
    <t>Scarifying or picking graveled, macadam or bituminous macadam surfaces in area exceeding 400 Sqm and depth exceeding 50 mm deep and not exceeding 100 mm deep. All specified and as directed</t>
  </si>
  <si>
    <t>Preparation of surface</t>
  </si>
  <si>
    <t>Preparation of surfaces by brushing with wire brushes for removing caked mud, etc., sweeping with brooms and finally fanning the cleaned surface with gunny bags to remove all loose dirt, etc., and tack coat of 10 Kg per 10 Sqm  of paving bitumen 80 /100  all as specified and directed by Engineer - in – Charge.</t>
  </si>
  <si>
    <t>Soiling</t>
  </si>
  <si>
    <t>Prime Tack coat</t>
  </si>
  <si>
    <t>Material and Labour for applying evenly a priming/tack coat with bituminous primer at 10 kg per 10 Sq meters</t>
  </si>
  <si>
    <t>Bituminous concrete</t>
  </si>
  <si>
    <t>Bituminous seal coat</t>
  </si>
  <si>
    <t>Providing and laying of Semi dense Bituminous concrete to a consolidated thickness of 10mm by using 6mm and  below blue granite materials with 80/100 grade bitumen and  compacted with 8 - 10 MT capacity road roller including all other incidental charges etc., complete. Note :  The  bitumen  mix should  be site mix  , plant  to  control  consistency  with 28.55 Kg of bitumen (binder) for premixing per 10 Sqm including conveyance of all materials to CMP site heating the bitumen and aggregate to required temperature as per relevant IS Code. Voids between the aggregates to be filled with m-sand mixed with bitumen  heated to the required consistency and laid to get the voids filled and levelled and rolled and compacted to required gradient and camber with power roller by 80 - 100KN Vibratory roller to the required density  all as specified and directed by Engineer - in - Charge.</t>
  </si>
  <si>
    <t xml:space="preserve"> Quantity</t>
  </si>
  <si>
    <t>Amount</t>
  </si>
  <si>
    <t>Demolition</t>
  </si>
  <si>
    <t>Demolition/ dismantling of Concrete in ground floors, RR Masonry, Brick wall, etc., &amp; paving’s not exceeding 15 cm thickness (below or above ground level)</t>
  </si>
  <si>
    <t>Providing bitumen road from two wheeler parking to kailash flat</t>
  </si>
  <si>
    <t>Material and Labour for Soling (Or Sub Base) with broken boulders or quarried stone (Basalt, trap, granite stone), 150 mm thick spread thickness with grade 1 metal using 1.32 Cum of 63 - 45 mm IRC Size metal with 0.32 Cum Gravel for blinding (interstices filled, surface) per 10 Sqm, formed and rolled and consolidated to required gradient and camber with power roller exceeding 8 tonne and not exceeding 12 tonne all as specified and directed by Engineer-in-Charge.</t>
  </si>
  <si>
    <t>Material and Labour for  bituminous premixed (Paving Bitumen 80/100) carpet, 25 mm thick consolidated thickness  of semi dense concrete using 0.10 Cum of 11.20 mm IRC Size hard broken granite metal , 0.16 Cum of 6.70 mm IRC Size hard broken granite metal , 0.11 Cum of 2.8 mm and below with 28.55 Kg of bitumen (binder) for premixing per 10 Sqm including conveyance of all materials to CMP site heating the bitumen and aggregate to required temperature as per relevant IS Code at site  hot mix plant   rolled and compacted to required gradient and camber with power roller by 80 - 100KN Vibratory roller to the required density  all as specified and directed by Engineer-in-Charge</t>
  </si>
  <si>
    <t>Signature of the Contractor</t>
  </si>
  <si>
    <t xml:space="preserve">Name of Work: Providing bitumen road from two wheeler parking to kailash flat </t>
  </si>
  <si>
    <t xml:space="preserve">TOTAL </t>
  </si>
  <si>
    <t>ANNEXURE - II - TENDER SCHEDULE (COMMERCIAL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</si>
</sst>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font>
    <font>
      <sz val="14"/>
      <name val="Times New Roman"/>
      <family val="1"/>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b/>
      <sz val="11"/>
      <color theme="1"/>
      <name val="Times New Roman"/>
      <family val="1"/>
    </font>
    <font>
      <sz val="11.5"/>
      <color theme="1"/>
      <name val="Times New Roman"/>
      <family val="1"/>
    </font>
    <font>
      <b/>
      <sz val="14"/>
      <color rgb="FF000000"/>
      <name val="Times New Roman"/>
      <family val="1"/>
    </font>
    <font>
      <b/>
      <sz val="16"/>
      <color theme="1"/>
      <name val="Times New Roman"/>
      <family val="1"/>
    </font>
    <font>
      <b/>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4">
    <xf numFmtId="0" fontId="0" fillId="0"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xf numFmtId="0" fontId="2" fillId="0" borderId="0"/>
    <xf numFmtId="0" fontId="2" fillId="0" borderId="0"/>
    <xf numFmtId="0" fontId="2" fillId="0" borderId="0"/>
    <xf numFmtId="0" fontId="3" fillId="0" borderId="0">
      <alignment vertical="top" wrapText="1"/>
    </xf>
    <xf numFmtId="0" fontId="1" fillId="0" borderId="0"/>
    <xf numFmtId="0" fontId="2" fillId="0" borderId="0"/>
    <xf numFmtId="0" fontId="2" fillId="0" borderId="0"/>
    <xf numFmtId="0" fontId="2" fillId="0" borderId="0"/>
  </cellStyleXfs>
  <cellXfs count="58">
    <xf numFmtId="0" fontId="0" fillId="0" borderId="0" xfId="0"/>
    <xf numFmtId="0" fontId="5" fillId="0" borderId="0" xfId="0" applyFont="1" applyAlignment="1">
      <alignment vertical="center" wrapText="1"/>
    </xf>
    <xf numFmtId="0" fontId="5" fillId="0" borderId="0" xfId="0" applyFont="1" applyAlignment="1">
      <alignment horizontal="left" vertical="center" wrapText="1"/>
    </xf>
    <xf numFmtId="0" fontId="4" fillId="4" borderId="2" xfId="0" applyFont="1" applyFill="1" applyBorder="1" applyAlignment="1">
      <alignment horizontal="center" vertical="center" wrapText="1"/>
    </xf>
    <xf numFmtId="0" fontId="4" fillId="0" borderId="0" xfId="0" applyFont="1" applyAlignment="1">
      <alignment vertical="center"/>
    </xf>
    <xf numFmtId="0" fontId="4" fillId="3" borderId="2" xfId="0" applyFont="1" applyFill="1" applyBorder="1" applyAlignment="1">
      <alignment horizontal="center" vertical="center" wrapText="1"/>
    </xf>
    <xf numFmtId="0" fontId="5" fillId="0" borderId="0" xfId="0" applyFont="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Border="1" applyAlignment="1">
      <alignment vertical="top" wrapText="1"/>
    </xf>
    <xf numFmtId="2"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xf>
    <xf numFmtId="0" fontId="5" fillId="0" borderId="1" xfId="0" applyFont="1" applyFill="1" applyBorder="1" applyAlignment="1">
      <alignment vertical="top" wrapText="1"/>
    </xf>
    <xf numFmtId="1" fontId="5" fillId="0" borderId="1" xfId="0" applyNumberFormat="1" applyFont="1" applyFill="1" applyBorder="1" applyAlignment="1">
      <alignment horizontal="right"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top" wrapText="1"/>
    </xf>
    <xf numFmtId="2"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right" vertical="center"/>
    </xf>
    <xf numFmtId="0" fontId="8" fillId="0" borderId="1" xfId="0" applyFont="1" applyBorder="1" applyAlignment="1">
      <alignment horizontal="center" vertical="center" wrapText="1"/>
    </xf>
    <xf numFmtId="0" fontId="9" fillId="0" borderId="1" xfId="0" applyFont="1" applyBorder="1" applyAlignment="1">
      <alignment vertical="top" wrapText="1"/>
    </xf>
    <xf numFmtId="1" fontId="4" fillId="2" borderId="1" xfId="0" applyNumberFormat="1" applyFont="1" applyFill="1" applyBorder="1" applyAlignment="1">
      <alignment horizontal="right" vertical="center" wrapText="1"/>
    </xf>
    <xf numFmtId="1" fontId="5" fillId="0" borderId="0" xfId="0" applyNumberFormat="1" applyFont="1" applyAlignment="1">
      <alignment vertical="center"/>
    </xf>
    <xf numFmtId="2" fontId="4" fillId="0" borderId="0" xfId="0" applyNumberFormat="1" applyFont="1" applyAlignment="1">
      <alignment vertical="center"/>
    </xf>
    <xf numFmtId="0" fontId="7"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 fontId="5" fillId="2" borderId="1" xfId="0" applyNumberFormat="1" applyFont="1" applyFill="1" applyBorder="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 fontId="4" fillId="0" borderId="0" xfId="0" applyNumberFormat="1"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cellXfs>
  <cellStyles count="14">
    <cellStyle name="Currency 2" xfId="1" xr:uid="{00000000-0005-0000-0000-000000000000}"/>
    <cellStyle name="Currency 3" xfId="2" xr:uid="{00000000-0005-0000-0000-000001000000}"/>
    <cellStyle name="Currency 3 2" xfId="3" xr:uid="{00000000-0005-0000-0000-000002000000}"/>
    <cellStyle name="Currency 4"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7" xfId="12" xr:uid="{00000000-0005-0000-0000-00000C000000}"/>
    <cellStyle name="Normal 8"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5324C-7F89-4FC1-BAA3-FCBB1C4D58E2}">
  <dimension ref="A1:K22"/>
  <sheetViews>
    <sheetView tabSelected="1" view="pageBreakPreview" zoomScale="84" zoomScaleNormal="84" zoomScaleSheetLayoutView="84" workbookViewId="0">
      <pane ySplit="4" topLeftCell="A11" activePane="bottomLeft" state="frozen"/>
      <selection pane="bottomLeft" activeCell="F12" sqref="F12"/>
    </sheetView>
  </sheetViews>
  <sheetFormatPr defaultRowHeight="15.75" x14ac:dyDescent="0.25"/>
  <cols>
    <col min="1" max="1" width="6.28515625" style="33" bestFit="1" customWidth="1"/>
    <col min="2" max="2" width="15.5703125" style="6" customWidth="1"/>
    <col min="3" max="3" width="54.42578125" style="6" customWidth="1"/>
    <col min="4" max="4" width="12.28515625" style="6" customWidth="1"/>
    <col min="5" max="5" width="9.42578125" style="6" customWidth="1"/>
    <col min="6" max="6" width="15.28515625" style="6" customWidth="1"/>
    <col min="7" max="7" width="18.7109375" style="34" customWidth="1"/>
    <col min="8" max="8" width="11.85546875" style="6" bestFit="1" customWidth="1"/>
    <col min="9" max="9" width="9.140625" style="6"/>
    <col min="10" max="10" width="10.7109375" style="6" bestFit="1" customWidth="1"/>
    <col min="11" max="16384" width="9.140625" style="6"/>
  </cols>
  <sheetData>
    <row r="1" spans="1:10" s="1" customFormat="1" ht="20.25" x14ac:dyDescent="0.25">
      <c r="A1" s="38" t="s">
        <v>6</v>
      </c>
      <c r="B1" s="39"/>
      <c r="C1" s="39"/>
      <c r="D1" s="39"/>
      <c r="E1" s="39"/>
      <c r="F1" s="39"/>
      <c r="G1" s="40"/>
    </row>
    <row r="2" spans="1:10" s="1" customFormat="1" ht="20.25" x14ac:dyDescent="0.25">
      <c r="A2" s="38" t="s">
        <v>34</v>
      </c>
      <c r="B2" s="39"/>
      <c r="C2" s="39"/>
      <c r="D2" s="39"/>
      <c r="E2" s="39"/>
      <c r="F2" s="39"/>
      <c r="G2" s="40"/>
    </row>
    <row r="3" spans="1:10" s="2" customFormat="1" ht="40.5" customHeight="1" x14ac:dyDescent="0.25">
      <c r="A3" s="41" t="s">
        <v>32</v>
      </c>
      <c r="B3" s="42"/>
      <c r="C3" s="42"/>
      <c r="D3" s="42"/>
      <c r="E3" s="42"/>
      <c r="F3" s="42"/>
      <c r="G3" s="43"/>
    </row>
    <row r="4" spans="1:10" s="4" customFormat="1" ht="33.75" customHeight="1" x14ac:dyDescent="0.25">
      <c r="A4" s="3" t="s">
        <v>0</v>
      </c>
      <c r="B4" s="3" t="s">
        <v>1</v>
      </c>
      <c r="C4" s="3" t="s">
        <v>2</v>
      </c>
      <c r="D4" s="3" t="s">
        <v>24</v>
      </c>
      <c r="E4" s="3" t="s">
        <v>3</v>
      </c>
      <c r="F4" s="3" t="s">
        <v>4</v>
      </c>
      <c r="G4" s="3" t="s">
        <v>25</v>
      </c>
    </row>
    <row r="5" spans="1:10" ht="23.25" customHeight="1" x14ac:dyDescent="0.25">
      <c r="A5" s="5"/>
      <c r="B5" s="44" t="s">
        <v>28</v>
      </c>
      <c r="C5" s="45"/>
      <c r="D5" s="45"/>
      <c r="E5" s="45"/>
      <c r="F5" s="45"/>
      <c r="G5" s="46"/>
    </row>
    <row r="6" spans="1:10" ht="47.25" x14ac:dyDescent="0.25">
      <c r="A6" s="7">
        <f>1</f>
        <v>1</v>
      </c>
      <c r="B6" s="8" t="s">
        <v>26</v>
      </c>
      <c r="C6" s="9" t="s">
        <v>27</v>
      </c>
      <c r="D6" s="10">
        <v>8.4</v>
      </c>
      <c r="E6" s="8" t="s">
        <v>5</v>
      </c>
      <c r="F6" s="11"/>
      <c r="G6" s="12"/>
    </row>
    <row r="7" spans="1:10" ht="78.75" x14ac:dyDescent="0.25">
      <c r="A7" s="7">
        <f t="shared" ref="A7:A14" si="0">A6+1</f>
        <v>2</v>
      </c>
      <c r="B7" s="8" t="s">
        <v>9</v>
      </c>
      <c r="C7" s="13" t="s">
        <v>13</v>
      </c>
      <c r="D7" s="10">
        <v>15.2</v>
      </c>
      <c r="E7" s="8" t="s">
        <v>5</v>
      </c>
      <c r="F7" s="11"/>
      <c r="G7" s="14"/>
    </row>
    <row r="8" spans="1:10" ht="63" x14ac:dyDescent="0.25">
      <c r="A8" s="15">
        <f t="shared" si="0"/>
        <v>3</v>
      </c>
      <c r="B8" s="16" t="s">
        <v>14</v>
      </c>
      <c r="C8" s="17" t="s">
        <v>15</v>
      </c>
      <c r="D8" s="18">
        <v>498</v>
      </c>
      <c r="E8" s="16" t="s">
        <v>7</v>
      </c>
      <c r="F8" s="19"/>
      <c r="G8" s="20"/>
    </row>
    <row r="9" spans="1:10" ht="94.5" x14ac:dyDescent="0.25">
      <c r="A9" s="15">
        <f t="shared" si="0"/>
        <v>4</v>
      </c>
      <c r="B9" s="21" t="s">
        <v>16</v>
      </c>
      <c r="C9" s="17" t="s">
        <v>17</v>
      </c>
      <c r="D9" s="18">
        <v>498</v>
      </c>
      <c r="E9" s="16" t="s">
        <v>7</v>
      </c>
      <c r="F9" s="19"/>
      <c r="G9" s="20"/>
    </row>
    <row r="10" spans="1:10" ht="157.5" x14ac:dyDescent="0.25">
      <c r="A10" s="15">
        <f t="shared" si="0"/>
        <v>5</v>
      </c>
      <c r="B10" s="16" t="s">
        <v>18</v>
      </c>
      <c r="C10" s="17" t="s">
        <v>29</v>
      </c>
      <c r="D10" s="18">
        <v>21.15</v>
      </c>
      <c r="E10" s="16" t="s">
        <v>5</v>
      </c>
      <c r="F10" s="19"/>
      <c r="G10" s="20"/>
    </row>
    <row r="11" spans="1:10" ht="31.5" x14ac:dyDescent="0.25">
      <c r="A11" s="15">
        <f t="shared" si="0"/>
        <v>6</v>
      </c>
      <c r="B11" s="16" t="s">
        <v>19</v>
      </c>
      <c r="C11" s="9" t="s">
        <v>20</v>
      </c>
      <c r="D11" s="18">
        <v>498</v>
      </c>
      <c r="E11" s="16" t="s">
        <v>7</v>
      </c>
      <c r="F11" s="19"/>
      <c r="G11" s="20"/>
    </row>
    <row r="12" spans="1:10" ht="189" x14ac:dyDescent="0.25">
      <c r="A12" s="15">
        <f t="shared" si="0"/>
        <v>7</v>
      </c>
      <c r="B12" s="16" t="s">
        <v>21</v>
      </c>
      <c r="C12" s="17" t="s">
        <v>30</v>
      </c>
      <c r="D12" s="18">
        <v>498</v>
      </c>
      <c r="E12" s="16" t="s">
        <v>7</v>
      </c>
      <c r="F12" s="19"/>
      <c r="G12" s="20"/>
    </row>
    <row r="13" spans="1:10" ht="240" x14ac:dyDescent="0.25">
      <c r="A13" s="15">
        <f t="shared" si="0"/>
        <v>8</v>
      </c>
      <c r="B13" s="16" t="s">
        <v>22</v>
      </c>
      <c r="C13" s="22" t="s">
        <v>23</v>
      </c>
      <c r="D13" s="18">
        <v>498</v>
      </c>
      <c r="E13" s="16" t="s">
        <v>7</v>
      </c>
      <c r="F13" s="19"/>
      <c r="G13" s="20"/>
    </row>
    <row r="14" spans="1:10" ht="63" x14ac:dyDescent="0.25">
      <c r="A14" s="15">
        <f t="shared" si="0"/>
        <v>9</v>
      </c>
      <c r="B14" s="16" t="s">
        <v>11</v>
      </c>
      <c r="C14" s="17" t="s">
        <v>12</v>
      </c>
      <c r="D14" s="18">
        <v>498</v>
      </c>
      <c r="E14" s="16" t="s">
        <v>7</v>
      </c>
      <c r="F14" s="19"/>
      <c r="G14" s="20"/>
    </row>
    <row r="15" spans="1:10" ht="24.95" customHeight="1" x14ac:dyDescent="0.25">
      <c r="A15" s="26"/>
      <c r="B15" s="47" t="s">
        <v>33</v>
      </c>
      <c r="C15" s="47"/>
      <c r="D15" s="27"/>
      <c r="E15" s="26"/>
      <c r="F15" s="21"/>
      <c r="G15" s="23"/>
      <c r="H15" s="24"/>
      <c r="J15" s="25"/>
    </row>
    <row r="16" spans="1:10" ht="24.95" customHeight="1" x14ac:dyDescent="0.25">
      <c r="A16" s="26"/>
      <c r="B16" s="47" t="s">
        <v>10</v>
      </c>
      <c r="C16" s="47"/>
      <c r="D16" s="28"/>
      <c r="E16" s="26"/>
      <c r="F16" s="26"/>
      <c r="G16" s="29"/>
    </row>
    <row r="17" spans="1:11" ht="24.95" customHeight="1" x14ac:dyDescent="0.25">
      <c r="A17" s="26"/>
      <c r="B17" s="48" t="s">
        <v>8</v>
      </c>
      <c r="C17" s="48"/>
      <c r="D17" s="18"/>
      <c r="E17" s="26"/>
      <c r="F17" s="26"/>
      <c r="G17" s="23"/>
    </row>
    <row r="18" spans="1:11" x14ac:dyDescent="0.25">
      <c r="A18" s="30"/>
      <c r="B18" s="31"/>
      <c r="C18" s="31"/>
      <c r="D18" s="49"/>
      <c r="E18" s="50"/>
      <c r="F18" s="50"/>
      <c r="G18" s="51"/>
    </row>
    <row r="19" spans="1:11" x14ac:dyDescent="0.25">
      <c r="A19" s="30"/>
      <c r="B19" s="31"/>
      <c r="C19" s="31"/>
      <c r="D19" s="52"/>
      <c r="E19" s="53"/>
      <c r="F19" s="53"/>
      <c r="G19" s="54"/>
    </row>
    <row r="20" spans="1:11" x14ac:dyDescent="0.25">
      <c r="A20" s="30"/>
      <c r="B20" s="31"/>
      <c r="C20" s="31"/>
      <c r="D20" s="52"/>
      <c r="E20" s="53"/>
      <c r="F20" s="53"/>
      <c r="G20" s="54"/>
    </row>
    <row r="21" spans="1:11" x14ac:dyDescent="0.25">
      <c r="A21" s="30"/>
      <c r="B21" s="31"/>
      <c r="C21" s="31"/>
      <c r="D21" s="55"/>
      <c r="E21" s="56"/>
      <c r="F21" s="56"/>
      <c r="G21" s="57"/>
      <c r="K21" s="32"/>
    </row>
    <row r="22" spans="1:11" x14ac:dyDescent="0.25">
      <c r="A22" s="30"/>
      <c r="B22" s="31"/>
      <c r="C22" s="31"/>
      <c r="D22" s="35" t="s">
        <v>31</v>
      </c>
      <c r="E22" s="36"/>
      <c r="F22" s="36"/>
      <c r="G22" s="37"/>
    </row>
  </sheetData>
  <mergeCells count="9">
    <mergeCell ref="D22:G22"/>
    <mergeCell ref="A1:G1"/>
    <mergeCell ref="A2:G2"/>
    <mergeCell ref="A3:G3"/>
    <mergeCell ref="B5:G5"/>
    <mergeCell ref="B15:C15"/>
    <mergeCell ref="B16:C16"/>
    <mergeCell ref="B17:C17"/>
    <mergeCell ref="D18:G21"/>
  </mergeCells>
  <printOptions gridLines="1"/>
  <pageMargins left="0.45" right="0.2" top="0.75" bottom="0.5" header="0.3" footer="0.3"/>
  <pageSetup paperSize="9" scale="70"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vt:lpstr>
      <vt:lpstr>Tender!Print_Area</vt:lpstr>
      <vt:lpstr>Tender!Print_Titles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Engr Dept</cp:lastModifiedBy>
  <cp:lastPrinted>2022-05-05T07:01:00Z</cp:lastPrinted>
  <dcterms:created xsi:type="dcterms:W3CDTF">2019-10-12T10:19:06Z</dcterms:created>
  <dcterms:modified xsi:type="dcterms:W3CDTF">2022-05-07T06:56:56Z</dcterms:modified>
</cp:coreProperties>
</file>