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hna\Downloads\"/>
    </mc:Choice>
  </mc:AlternateContent>
  <bookViews>
    <workbookView xWindow="0" yWindow="0" windowWidth="20490" windowHeight="7620"/>
  </bookViews>
  <sheets>
    <sheet name="CCTV Comparison After Nego (2)" sheetId="3" r:id="rId1"/>
    <sheet name="CCTV Comparison After Nego" sheetId="2" r:id="rId2"/>
    <sheet name="Sheet1" sheetId="1" r:id="rId3"/>
  </sheets>
  <definedNames>
    <definedName name="_xlnm.Print_Area" localSheetId="1">'CCTV Comparison After Nego'!$A$1:$E$11</definedName>
    <definedName name="_xlnm.Print_Area" localSheetId="0">'CCTV Comparison After Nego (2)'!$A$1:$H$20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J20" i="3"/>
  <c r="E10" i="3" l="1"/>
  <c r="F5" i="3" l="1"/>
  <c r="H5" i="3" s="1"/>
  <c r="F6" i="3"/>
  <c r="H7" i="3"/>
  <c r="F8" i="3"/>
  <c r="F9" i="3"/>
  <c r="F4" i="3"/>
  <c r="H4" i="3" s="1"/>
  <c r="H9" i="3"/>
  <c r="H8" i="3"/>
  <c r="H6" i="3"/>
  <c r="E19" i="3"/>
  <c r="E18" i="3"/>
  <c r="E17" i="3"/>
  <c r="E16" i="3"/>
  <c r="E15" i="3"/>
  <c r="E20" i="3" s="1"/>
  <c r="M12" i="3" s="1"/>
  <c r="M14" i="3" s="1"/>
  <c r="E14" i="3"/>
  <c r="E9" i="3"/>
  <c r="E8" i="3"/>
  <c r="E7" i="3"/>
  <c r="E6" i="3"/>
  <c r="E5" i="3"/>
  <c r="E4" i="3"/>
  <c r="H10" i="3" l="1"/>
  <c r="E19" i="2"/>
  <c r="E18" i="2"/>
  <c r="E17" i="2"/>
  <c r="E16" i="2"/>
  <c r="E15" i="2"/>
  <c r="E14" i="2"/>
  <c r="E20" i="2" l="1"/>
  <c r="E9" i="2" l="1"/>
  <c r="E8" i="2"/>
  <c r="E7" i="2"/>
  <c r="E6" i="2"/>
  <c r="E5" i="2"/>
  <c r="E4" i="2"/>
  <c r="E10" i="2" l="1"/>
  <c r="G15" i="2" s="1"/>
</calcChain>
</file>

<file path=xl/sharedStrings.xml><?xml version="1.0" encoding="utf-8"?>
<sst xmlns="http://schemas.openxmlformats.org/spreadsheetml/2006/main" count="57" uniqueCount="18">
  <si>
    <t>S.no</t>
  </si>
  <si>
    <t>Specification</t>
  </si>
  <si>
    <t>Qty</t>
  </si>
  <si>
    <t>Unit Price</t>
  </si>
  <si>
    <t>Total</t>
  </si>
  <si>
    <t>Installation Charges</t>
  </si>
  <si>
    <t>Cable Laying Charges</t>
  </si>
  <si>
    <t>PVC Pipe/Casing/Tray  Laying Charges</t>
  </si>
  <si>
    <t>Old Cable removing charges</t>
  </si>
  <si>
    <t>Camera Fixing Charges</t>
  </si>
  <si>
    <t>Rack Fixing and Dressing</t>
  </si>
  <si>
    <t>Installation and Configuration of NVR</t>
  </si>
  <si>
    <t>Sub Total - C</t>
  </si>
  <si>
    <t>Extra</t>
  </si>
  <si>
    <t>Addititaionl</t>
  </si>
  <si>
    <t>As per work order</t>
  </si>
  <si>
    <t>Actual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</si>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</sst>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8" zoomScaleNormal="100" workbookViewId="0">
      <selection activeCell="D22" sqref="D22"/>
    </sheetView>
  </sheetViews>
  <sheetFormatPr defaultRowHeight="15" x14ac:dyDescent="0.25"/>
  <cols>
    <col min="1" max="1" width="6.28515625" style="11" customWidth="1"/>
    <col min="2" max="2" width="52.5703125" customWidth="1"/>
    <col min="3" max="3" width="7.7109375" style="11" customWidth="1"/>
    <col min="4" max="4" width="10.5703125" customWidth="1"/>
    <col min="5" max="5" width="12.140625" customWidth="1"/>
  </cols>
  <sheetData>
    <row r="1" spans="1:13" ht="21" customHeight="1" x14ac:dyDescent="0.25">
      <c r="A1" s="16" t="s">
        <v>5</v>
      </c>
      <c r="B1" s="16"/>
      <c r="C1" s="16"/>
      <c r="D1" s="13"/>
      <c r="E1" s="13"/>
    </row>
    <row r="2" spans="1:13" ht="15.75" x14ac:dyDescent="0.25">
      <c r="A2" s="17" t="s">
        <v>0</v>
      </c>
      <c r="B2" s="17" t="s">
        <v>1</v>
      </c>
      <c r="C2" s="18" t="s">
        <v>15</v>
      </c>
      <c r="D2" s="19"/>
      <c r="E2" s="20"/>
      <c r="F2" s="18" t="s">
        <v>14</v>
      </c>
      <c r="G2" s="19"/>
      <c r="H2" s="20"/>
    </row>
    <row r="3" spans="1:13" ht="15" customHeight="1" x14ac:dyDescent="0.25">
      <c r="A3" s="17"/>
      <c r="B3" s="17"/>
      <c r="C3" s="12" t="s">
        <v>2</v>
      </c>
      <c r="D3" s="1" t="s">
        <v>3</v>
      </c>
      <c r="E3" s="1" t="s">
        <v>4</v>
      </c>
      <c r="F3" s="15" t="s">
        <v>2</v>
      </c>
      <c r="G3" s="1" t="s">
        <v>3</v>
      </c>
      <c r="H3" s="1" t="s">
        <v>4</v>
      </c>
    </row>
    <row r="4" spans="1:13" ht="22.5" customHeight="1" x14ac:dyDescent="0.25">
      <c r="A4" s="2">
        <v>1</v>
      </c>
      <c r="B4" s="4" t="s">
        <v>6</v>
      </c>
      <c r="C4" s="6">
        <v>2100</v>
      </c>
      <c r="D4" s="2">
        <v>22</v>
      </c>
      <c r="E4" s="3">
        <f t="shared" ref="E4:E9" si="0">D4*C4</f>
        <v>46200</v>
      </c>
      <c r="F4" s="6">
        <f>C14-C4</f>
        <v>1285</v>
      </c>
      <c r="G4" s="2">
        <v>22</v>
      </c>
      <c r="H4" s="3">
        <f t="shared" ref="H4:H9" si="1">G4*F4</f>
        <v>28270</v>
      </c>
    </row>
    <row r="5" spans="1:13" ht="22.5" customHeight="1" x14ac:dyDescent="0.25">
      <c r="A5" s="2">
        <v>2</v>
      </c>
      <c r="B5" s="4" t="s">
        <v>7</v>
      </c>
      <c r="C5" s="6">
        <v>820</v>
      </c>
      <c r="D5" s="2">
        <v>25</v>
      </c>
      <c r="E5" s="3">
        <f t="shared" si="0"/>
        <v>20500</v>
      </c>
      <c r="F5" s="6">
        <f t="shared" ref="F5:F9" si="2">C15-C5</f>
        <v>330</v>
      </c>
      <c r="G5" s="2">
        <v>25</v>
      </c>
      <c r="H5" s="3">
        <f t="shared" si="1"/>
        <v>8250</v>
      </c>
    </row>
    <row r="6" spans="1:13" ht="22.5" customHeight="1" x14ac:dyDescent="0.25">
      <c r="A6" s="2">
        <v>3</v>
      </c>
      <c r="B6" s="4" t="s">
        <v>8</v>
      </c>
      <c r="C6" s="6">
        <v>1500</v>
      </c>
      <c r="D6" s="2">
        <v>7</v>
      </c>
      <c r="E6" s="3">
        <f t="shared" si="0"/>
        <v>10500</v>
      </c>
      <c r="F6" s="6">
        <f t="shared" si="2"/>
        <v>500</v>
      </c>
      <c r="G6" s="2">
        <v>7</v>
      </c>
      <c r="H6" s="3">
        <f t="shared" si="1"/>
        <v>3500</v>
      </c>
    </row>
    <row r="7" spans="1:13" ht="22.5" customHeight="1" x14ac:dyDescent="0.25">
      <c r="A7" s="2">
        <v>4</v>
      </c>
      <c r="B7" s="4" t="s">
        <v>9</v>
      </c>
      <c r="C7" s="6">
        <v>22</v>
      </c>
      <c r="D7" s="2">
        <v>650</v>
      </c>
      <c r="E7" s="3">
        <f t="shared" si="0"/>
        <v>14300</v>
      </c>
      <c r="F7" s="6">
        <v>-2</v>
      </c>
      <c r="G7" s="2">
        <v>650</v>
      </c>
      <c r="H7" s="3">
        <f t="shared" si="1"/>
        <v>-1300</v>
      </c>
    </row>
    <row r="8" spans="1:13" ht="22.5" customHeight="1" x14ac:dyDescent="0.25">
      <c r="A8" s="2">
        <v>5</v>
      </c>
      <c r="B8" s="4" t="s">
        <v>10</v>
      </c>
      <c r="C8" s="6">
        <v>3</v>
      </c>
      <c r="D8" s="2">
        <v>1400</v>
      </c>
      <c r="E8" s="3">
        <f t="shared" si="0"/>
        <v>4200</v>
      </c>
      <c r="F8" s="6">
        <f t="shared" si="2"/>
        <v>0</v>
      </c>
      <c r="G8" s="2">
        <v>1400</v>
      </c>
      <c r="H8" s="3">
        <f t="shared" si="1"/>
        <v>0</v>
      </c>
    </row>
    <row r="9" spans="1:13" ht="22.5" customHeight="1" x14ac:dyDescent="0.25">
      <c r="A9" s="2">
        <v>6</v>
      </c>
      <c r="B9" s="4" t="s">
        <v>11</v>
      </c>
      <c r="C9" s="2">
        <v>1</v>
      </c>
      <c r="D9" s="2">
        <v>2300</v>
      </c>
      <c r="E9" s="3">
        <f t="shared" si="0"/>
        <v>2300</v>
      </c>
      <c r="F9" s="6">
        <f t="shared" si="2"/>
        <v>0</v>
      </c>
      <c r="G9" s="2">
        <v>2300</v>
      </c>
      <c r="H9" s="3">
        <f t="shared" si="1"/>
        <v>0</v>
      </c>
    </row>
    <row r="10" spans="1:13" ht="22.5" customHeight="1" x14ac:dyDescent="0.25">
      <c r="A10" s="2"/>
      <c r="B10" s="7" t="s">
        <v>4</v>
      </c>
      <c r="C10" s="8"/>
      <c r="D10" s="8"/>
      <c r="E10" s="9">
        <f>SUM(E4:E9)</f>
        <v>98000</v>
      </c>
      <c r="F10" s="8"/>
      <c r="G10" s="8"/>
      <c r="H10" s="9">
        <f>SUM(H4:H9)</f>
        <v>38720</v>
      </c>
    </row>
    <row r="11" spans="1:13" s="10" customFormat="1" ht="24" customHeight="1" x14ac:dyDescent="0.25">
      <c r="M11" s="10">
        <v>98605</v>
      </c>
    </row>
    <row r="12" spans="1:13" ht="15.75" x14ac:dyDescent="0.25">
      <c r="A12" s="17" t="s">
        <v>0</v>
      </c>
      <c r="B12" s="17" t="s">
        <v>1</v>
      </c>
      <c r="C12" s="17" t="s">
        <v>2</v>
      </c>
      <c r="D12" s="17" t="s">
        <v>16</v>
      </c>
      <c r="E12" s="17"/>
      <c r="M12" s="14">
        <f>E20-M11</f>
        <v>38115</v>
      </c>
    </row>
    <row r="13" spans="1:13" ht="15" customHeight="1" x14ac:dyDescent="0.25">
      <c r="A13" s="17"/>
      <c r="B13" s="17"/>
      <c r="C13" s="17"/>
      <c r="D13" s="1" t="s">
        <v>3</v>
      </c>
      <c r="E13" s="1" t="s">
        <v>4</v>
      </c>
      <c r="M13">
        <v>15000</v>
      </c>
    </row>
    <row r="14" spans="1:13" ht="22.5" customHeight="1" x14ac:dyDescent="0.25">
      <c r="A14" s="2">
        <v>1</v>
      </c>
      <c r="B14" s="4" t="s">
        <v>6</v>
      </c>
      <c r="C14" s="21">
        <v>3385</v>
      </c>
      <c r="D14" s="2">
        <v>22</v>
      </c>
      <c r="E14" s="3">
        <f t="shared" ref="E14:E19" si="3">D14*C14</f>
        <v>74470</v>
      </c>
      <c r="M14" s="14">
        <f>M12-M13</f>
        <v>23115</v>
      </c>
    </row>
    <row r="15" spans="1:13" ht="22.5" customHeight="1" x14ac:dyDescent="0.25">
      <c r="A15" s="2">
        <v>2</v>
      </c>
      <c r="B15" s="4" t="s">
        <v>7</v>
      </c>
      <c r="C15" s="21">
        <v>1150</v>
      </c>
      <c r="D15" s="2">
        <v>25</v>
      </c>
      <c r="E15" s="3">
        <f t="shared" si="3"/>
        <v>28750</v>
      </c>
      <c r="G15" s="14"/>
    </row>
    <row r="16" spans="1:13" ht="22.5" customHeight="1" x14ac:dyDescent="0.25">
      <c r="A16" s="2">
        <v>3</v>
      </c>
      <c r="B16" s="4" t="s">
        <v>8</v>
      </c>
      <c r="C16" s="21">
        <v>2000</v>
      </c>
      <c r="D16" s="2">
        <v>7</v>
      </c>
      <c r="E16" s="3">
        <f t="shared" si="3"/>
        <v>14000</v>
      </c>
    </row>
    <row r="17" spans="1:11" ht="22.5" customHeight="1" x14ac:dyDescent="0.25">
      <c r="A17" s="2">
        <v>4</v>
      </c>
      <c r="B17" s="4" t="s">
        <v>9</v>
      </c>
      <c r="C17" s="21">
        <v>20</v>
      </c>
      <c r="D17" s="2">
        <v>650</v>
      </c>
      <c r="E17" s="3">
        <f t="shared" si="3"/>
        <v>13000</v>
      </c>
    </row>
    <row r="18" spans="1:11" ht="22.5" customHeight="1" x14ac:dyDescent="0.25">
      <c r="A18" s="2">
        <v>5</v>
      </c>
      <c r="B18" s="4" t="s">
        <v>10</v>
      </c>
      <c r="C18" s="21">
        <v>3</v>
      </c>
      <c r="D18" s="2">
        <v>1400</v>
      </c>
      <c r="E18" s="3">
        <f t="shared" si="3"/>
        <v>4200</v>
      </c>
      <c r="J18">
        <v>832125</v>
      </c>
    </row>
    <row r="19" spans="1:11" ht="22.5" customHeight="1" x14ac:dyDescent="0.25">
      <c r="A19" s="2">
        <v>6</v>
      </c>
      <c r="B19" s="4" t="s">
        <v>11</v>
      </c>
      <c r="C19" s="22">
        <v>1</v>
      </c>
      <c r="D19" s="2">
        <v>2300</v>
      </c>
      <c r="E19" s="3">
        <f t="shared" si="3"/>
        <v>2300</v>
      </c>
      <c r="J19">
        <v>135470</v>
      </c>
    </row>
    <row r="20" spans="1:11" ht="22.5" customHeight="1" x14ac:dyDescent="0.25">
      <c r="A20" s="2"/>
      <c r="B20" s="7" t="s">
        <v>17</v>
      </c>
      <c r="C20" s="8"/>
      <c r="D20" s="8"/>
      <c r="E20" s="9">
        <f>SUM(E14:E19)</f>
        <v>136720</v>
      </c>
      <c r="J20">
        <f>J18+J19</f>
        <v>967595</v>
      </c>
      <c r="K20">
        <v>1000000</v>
      </c>
    </row>
    <row r="22" spans="1:11" x14ac:dyDescent="0.25">
      <c r="J22">
        <f>K20-J20</f>
        <v>32405</v>
      </c>
    </row>
  </sheetData>
  <sheetProtection algorithmName="SHA-512" hashValue="6N6GkJvYDViIMKhSlDP3G/UKySXcVikjjrgepcwnoOobsAdjztMEBfmIiqzFHiMtJj2fFICa0Cct7ekzbLDU7g==" saltValue="0kw5iOTsM/3pw+ZSnfoxSA==" spinCount="100000" sheet="1" objects="1" scenarios="1"/>
  <mergeCells count="9">
    <mergeCell ref="D12:E12"/>
    <mergeCell ref="F2:H2"/>
    <mergeCell ref="C2:E2"/>
    <mergeCell ref="A1:C1"/>
    <mergeCell ref="A2:A3"/>
    <mergeCell ref="B2:B3"/>
    <mergeCell ref="A12:A13"/>
    <mergeCell ref="B12:B13"/>
    <mergeCell ref="C12:C13"/>
  </mergeCells>
  <pageMargins left="0.25" right="0.25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0" zoomScaleNormal="100" workbookViewId="0">
      <selection activeCell="G12" sqref="G12"/>
    </sheetView>
  </sheetViews>
  <sheetFormatPr defaultRowHeight="15" x14ac:dyDescent="0.25"/>
  <cols>
    <col min="1" max="1" width="6.28515625" style="11" customWidth="1"/>
    <col min="2" max="2" width="52.5703125" customWidth="1"/>
    <col min="3" max="3" width="7.7109375" style="11" customWidth="1"/>
    <col min="4" max="4" width="10.5703125" customWidth="1"/>
    <col min="5" max="5" width="12.140625" customWidth="1"/>
  </cols>
  <sheetData>
    <row r="1" spans="1:7" ht="21" customHeight="1" x14ac:dyDescent="0.25">
      <c r="A1" s="16" t="s">
        <v>5</v>
      </c>
      <c r="B1" s="16"/>
      <c r="C1" s="16"/>
      <c r="D1" s="5"/>
      <c r="E1" s="5"/>
    </row>
    <row r="2" spans="1:7" ht="15.75" x14ac:dyDescent="0.25">
      <c r="A2" s="17" t="s">
        <v>0</v>
      </c>
      <c r="B2" s="17" t="s">
        <v>1</v>
      </c>
      <c r="C2" s="17" t="s">
        <v>2</v>
      </c>
      <c r="D2" s="17"/>
      <c r="E2" s="17"/>
    </row>
    <row r="3" spans="1:7" ht="15" customHeight="1" x14ac:dyDescent="0.25">
      <c r="A3" s="17"/>
      <c r="B3" s="17"/>
      <c r="C3" s="17"/>
      <c r="D3" s="1" t="s">
        <v>3</v>
      </c>
      <c r="E3" s="1" t="s">
        <v>4</v>
      </c>
    </row>
    <row r="4" spans="1:7" ht="22.5" customHeight="1" x14ac:dyDescent="0.25">
      <c r="A4" s="2">
        <v>1</v>
      </c>
      <c r="B4" s="4" t="s">
        <v>6</v>
      </c>
      <c r="C4" s="6">
        <v>2440</v>
      </c>
      <c r="D4" s="2">
        <v>22</v>
      </c>
      <c r="E4" s="3">
        <f t="shared" ref="E4:E9" si="0">D4*C4</f>
        <v>53680</v>
      </c>
    </row>
    <row r="5" spans="1:7" ht="22.5" customHeight="1" x14ac:dyDescent="0.25">
      <c r="A5" s="2">
        <v>2</v>
      </c>
      <c r="B5" s="4" t="s">
        <v>7</v>
      </c>
      <c r="C5" s="6">
        <v>863</v>
      </c>
      <c r="D5" s="2">
        <v>25</v>
      </c>
      <c r="E5" s="3">
        <f t="shared" si="0"/>
        <v>21575</v>
      </c>
    </row>
    <row r="6" spans="1:7" ht="22.5" customHeight="1" x14ac:dyDescent="0.25">
      <c r="A6" s="2">
        <v>3</v>
      </c>
      <c r="B6" s="4" t="s">
        <v>8</v>
      </c>
      <c r="C6" s="6">
        <v>1200</v>
      </c>
      <c r="D6" s="2">
        <v>7</v>
      </c>
      <c r="E6" s="3">
        <f t="shared" si="0"/>
        <v>8400</v>
      </c>
    </row>
    <row r="7" spans="1:7" ht="22.5" customHeight="1" x14ac:dyDescent="0.25">
      <c r="A7" s="2">
        <v>4</v>
      </c>
      <c r="B7" s="4" t="s">
        <v>9</v>
      </c>
      <c r="C7" s="6">
        <v>13</v>
      </c>
      <c r="D7" s="2">
        <v>650</v>
      </c>
      <c r="E7" s="3">
        <f t="shared" si="0"/>
        <v>8450</v>
      </c>
    </row>
    <row r="8" spans="1:7" ht="22.5" customHeight="1" x14ac:dyDescent="0.25">
      <c r="A8" s="2">
        <v>5</v>
      </c>
      <c r="B8" s="4" t="s">
        <v>10</v>
      </c>
      <c r="C8" s="6">
        <v>3</v>
      </c>
      <c r="D8" s="2">
        <v>1400</v>
      </c>
      <c r="E8" s="3">
        <f t="shared" si="0"/>
        <v>4200</v>
      </c>
    </row>
    <row r="9" spans="1:7" ht="22.5" customHeight="1" x14ac:dyDescent="0.25">
      <c r="A9" s="2">
        <v>6</v>
      </c>
      <c r="B9" s="4" t="s">
        <v>11</v>
      </c>
      <c r="C9" s="2">
        <v>1</v>
      </c>
      <c r="D9" s="2">
        <v>2300</v>
      </c>
      <c r="E9" s="3">
        <f t="shared" si="0"/>
        <v>2300</v>
      </c>
    </row>
    <row r="10" spans="1:7" ht="22.5" customHeight="1" x14ac:dyDescent="0.25">
      <c r="A10" s="2"/>
      <c r="B10" s="7" t="s">
        <v>4</v>
      </c>
      <c r="C10" s="8"/>
      <c r="D10" s="8"/>
      <c r="E10" s="9">
        <f>SUM(E4:E9)</f>
        <v>98605</v>
      </c>
    </row>
    <row r="11" spans="1:7" s="10" customFormat="1" ht="15.75" x14ac:dyDescent="0.25"/>
    <row r="12" spans="1:7" ht="15.75" x14ac:dyDescent="0.25">
      <c r="A12" s="17" t="s">
        <v>0</v>
      </c>
      <c r="B12" s="17" t="s">
        <v>1</v>
      </c>
      <c r="C12" s="17" t="s">
        <v>2</v>
      </c>
      <c r="D12" s="17"/>
      <c r="E12" s="17"/>
    </row>
    <row r="13" spans="1:7" ht="15" customHeight="1" x14ac:dyDescent="0.25">
      <c r="A13" s="17"/>
      <c r="B13" s="17"/>
      <c r="C13" s="17"/>
      <c r="D13" s="1" t="s">
        <v>3</v>
      </c>
      <c r="E13" s="1" t="s">
        <v>4</v>
      </c>
    </row>
    <row r="14" spans="1:7" ht="22.5" customHeight="1" x14ac:dyDescent="0.25">
      <c r="A14" s="2">
        <v>1</v>
      </c>
      <c r="B14" s="4" t="s">
        <v>6</v>
      </c>
      <c r="C14" s="6">
        <v>3200</v>
      </c>
      <c r="D14" s="2">
        <v>22</v>
      </c>
      <c r="E14" s="3">
        <f t="shared" ref="E14:E19" si="1">D14*C14</f>
        <v>70400</v>
      </c>
    </row>
    <row r="15" spans="1:7" ht="22.5" customHeight="1" x14ac:dyDescent="0.25">
      <c r="A15" s="2">
        <v>2</v>
      </c>
      <c r="B15" s="4" t="s">
        <v>7</v>
      </c>
      <c r="C15" s="6">
        <v>1050</v>
      </c>
      <c r="D15" s="2">
        <v>25</v>
      </c>
      <c r="E15" s="3">
        <f t="shared" si="1"/>
        <v>26250</v>
      </c>
      <c r="F15" t="s">
        <v>13</v>
      </c>
      <c r="G15" s="14">
        <f>E20-E10</f>
        <v>31545</v>
      </c>
    </row>
    <row r="16" spans="1:7" ht="22.5" customHeight="1" x14ac:dyDescent="0.25">
      <c r="A16" s="2">
        <v>3</v>
      </c>
      <c r="B16" s="4" t="s">
        <v>8</v>
      </c>
      <c r="C16" s="6">
        <v>2000</v>
      </c>
      <c r="D16" s="2">
        <v>7</v>
      </c>
      <c r="E16" s="3">
        <f t="shared" si="1"/>
        <v>14000</v>
      </c>
    </row>
    <row r="17" spans="1:5" ht="22.5" customHeight="1" x14ac:dyDescent="0.25">
      <c r="A17" s="2">
        <v>4</v>
      </c>
      <c r="B17" s="4" t="s">
        <v>9</v>
      </c>
      <c r="C17" s="6">
        <v>20</v>
      </c>
      <c r="D17" s="2">
        <v>650</v>
      </c>
      <c r="E17" s="3">
        <f t="shared" si="1"/>
        <v>13000</v>
      </c>
    </row>
    <row r="18" spans="1:5" ht="22.5" customHeight="1" x14ac:dyDescent="0.25">
      <c r="A18" s="2">
        <v>5</v>
      </c>
      <c r="B18" s="4" t="s">
        <v>10</v>
      </c>
      <c r="C18" s="6">
        <v>3</v>
      </c>
      <c r="D18" s="2">
        <v>1400</v>
      </c>
      <c r="E18" s="3">
        <f t="shared" si="1"/>
        <v>4200</v>
      </c>
    </row>
    <row r="19" spans="1:5" ht="22.5" customHeight="1" x14ac:dyDescent="0.25">
      <c r="A19" s="2">
        <v>6</v>
      </c>
      <c r="B19" s="4" t="s">
        <v>11</v>
      </c>
      <c r="C19" s="2">
        <v>1</v>
      </c>
      <c r="D19" s="2">
        <v>2300</v>
      </c>
      <c r="E19" s="3">
        <f t="shared" si="1"/>
        <v>2300</v>
      </c>
    </row>
    <row r="20" spans="1:5" ht="22.5" customHeight="1" x14ac:dyDescent="0.25">
      <c r="A20" s="2"/>
      <c r="B20" s="7" t="s">
        <v>12</v>
      </c>
      <c r="C20" s="8"/>
      <c r="D20" s="8"/>
      <c r="E20" s="9">
        <f>SUM(E14:E19)</f>
        <v>130150</v>
      </c>
    </row>
  </sheetData>
  <mergeCells count="9">
    <mergeCell ref="D12:E12"/>
    <mergeCell ref="D2:E2"/>
    <mergeCell ref="A1:C1"/>
    <mergeCell ref="A2:A3"/>
    <mergeCell ref="B2:B3"/>
    <mergeCell ref="C2:C3"/>
    <mergeCell ref="A12:A13"/>
    <mergeCell ref="B12:B13"/>
    <mergeCell ref="C12:C13"/>
  </mergeCells>
  <pageMargins left="0.25" right="0.25" top="0.5" bottom="0.5" header="0.3" footer="0.3"/>
  <pageSetup paperSize="8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CCTV Comparison After Nego (2)</vt:lpstr>
      <vt:lpstr>CCTV Comparison After Nego</vt:lpstr>
      <vt:lpstr>Sheet1</vt:lpstr>
      <vt:lpstr>'CCTV Comparison After Nego'!Print_Area</vt:lpstr>
      <vt:lpstr>'CCTV Comparison After Nego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Kumar</dc:creator>
  <cp:lastModifiedBy>Krishna Kumar</cp:lastModifiedBy>
  <cp:lastPrinted>2021-03-12T06:06:34Z</cp:lastPrinted>
  <dcterms:created xsi:type="dcterms:W3CDTF">2021-03-10T04:47:16Z</dcterms:created>
  <dcterms:modified xsi:type="dcterms:W3CDTF">2021-03-20T05:42:30Z</dcterms:modified>
</cp:coreProperties>
</file>